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<sst xmlns="http://schemas.openxmlformats.org/spreadsheetml/2006/main" count="206" uniqueCount="204">
  <si>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</si>
  <si>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</si>
  <si>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</si>
  <si>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</si>
  <si>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</si>
  <si>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</si>
  <si>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</si>
  <si>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</si>
  <si>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</si>
  <si>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</si>
  <si>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</si>
  <si>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</si>
  <si>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</si>
  <si>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</si>
  <si>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</si>
  <si>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</si>
  <si>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</si>
  <si>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</si>
  <si>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</si>
  <si>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</si>
  <si>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</si>
  <si>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</si>
  <si>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</si>
  <si>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</si>
  <si>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</si>
  <si>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</si>
  <si>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</si>
  <si>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</si>
  <si>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</si>
  <si>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</si>
  <si>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</si>
  <si>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</si>
  <si>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</si>
  <si>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</si>
  <si>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</si>
  <si>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</si>
  <si>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</si>
  <si>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</si>
  <si>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</si>
  <si>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</si>
  <si>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</si>
  <si>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</si>
  <si>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</si>
  <si>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</si>
  <si>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</si>
  <si>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</si>
  <si>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</si>
  <si>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</si>
  <si>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</si>
  <si>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</si>
  <si>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</si>
  <si>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</si>
  <si>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</si>
  <si>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</si>
  <si>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</si>
  <si>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</si>
  <si>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</si>
  <si>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</si>
  <si>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</si>
  <si>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</si>
  <si>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</si>
  <si>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</si>
  <si>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</si>
  <si>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</si>
  <si>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</si>
  <si>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</si>
  <si>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</si>
  <si>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</si>
  <si>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</si>
  <si>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</si>
  <si>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</si>
  <si>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</si>
  <si>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</si>
  <si>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</si>
  <si>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</si>
  <si>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</si>
  <si>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</si>
  <si>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</si>
  <si>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</si>
  <si>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</si>
  <si>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</si>
  <si>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</si>
  <si>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</si>
  <si>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</si>
  <si>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</si>
  <si>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</si>
  <si>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</si>
  <si>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</si>
  <si>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</si>
  <si>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</si>
  <si>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</si>
  <si>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</si>
  <si>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</si>
  <si>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</si>
  <si>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</si>
  <si>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</si>
  <si>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</si>
  <si>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</si>
  <si>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</si>
  <si>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</si>
  <si>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</si>
  <si>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</si>
  <si>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</si>
  <si>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</si>
  <si>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</si>
  <si>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</si>
  <si>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</si>
  <si>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</si>
  <si>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</si>
  <si>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</si>
  <si>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</si>
  <si>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</si>
  <si>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</si>
  <si>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</si>
  <si>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</si>
  <si>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</si>
  <si>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</si>
  <si>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</si>
  <si>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</si>
  <si>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</si>
  <si>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</si>
  <si>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</si>
  <si>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</si>
  <si>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</si>
  <si>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</si>
  <si>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</si>
  <si>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</si>
  <si>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</si>
  <si>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</si>
  <si>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</si>
  <si>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</si>
  <si>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</si>
  <si>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</si>
  <si>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</si>
  <si>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</si>
  <si>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</si>
  <si>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</si>
  <si>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</si>
  <si>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</si>
  <si>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</si>
  <si>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</si>
  <si>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</si>
  <si>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</si>
  <si>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</si>
  <si>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</si>
  <si>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</si>
  <si>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</si>
  <si>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</si>
  <si>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</si>
  <si>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</si>
  <si>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</si>
  <si>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</si>
  <si>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</si>
  <si>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</si>
  <si>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</si>
  <si>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</si>
  <si>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</si>
  <si>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</si>
  <si>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</si>
  <si>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</si>
  <si>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</si>
  <si>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</si>
  <si>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</si>
  <si>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</si>
  <si>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</si>
  <si>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</si>
  <si>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</si>
  <si>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</si>
  <si>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</si>
  <si>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</si>
  <si>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</si>
  <si>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</si>
  <si>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</si>
  <si>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</si>
  <si>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</si>
  <si>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</si>
  <si>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</si>
  <si>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</si>
  <si>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</si>
  <si>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</si>
  <si>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</si>
  <si>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</si>
  <si>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</si>
  <si>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</si>
  <si>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</si>
  <si>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</si>
  <si>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</si>
  <si>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</si>
  <si>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</si>
  <si>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</si>
  <si>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</si>
  <si>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</si>
  <si>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</si>
  <si>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</si>
  <si>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</si>
  <si>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</si>
  <si>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</si>
  <si>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</si>
  <si>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</si>
  <si>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</si>
  <si>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</si>
  <si>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</si>
  <si>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المتحدة لصناعة الحديد والصلب</t>
  </si>
  <si>
    <t>UNITED IRON &amp; STEEL MANUFACTURING CO.  P.L.C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</si>
</sst>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</v>
      </c>
      <c r="F6" s="13">
        <v>1.62</v>
      </c>
      <c r="G6" s="13">
        <v>1.05</v>
      </c>
      <c r="H6" s="13">
        <v>1.05</v>
      </c>
      <c r="I6" s="4" t="s">
        <v>139</v>
      </c>
    </row>
    <row r="7" spans="4:9" ht="20.100000000000001" customHeight="1">
      <c r="D7" s="10" t="s">
        <v>126</v>
      </c>
      <c r="E7" s="14">
        <v>927680.73</v>
      </c>
      <c r="F7" s="14">
        <v>269886.36</v>
      </c>
      <c r="G7" s="14">
        <v>10300</v>
      </c>
      <c r="H7" s="14">
        <v>10300</v>
      </c>
      <c r="I7" s="4" t="s">
        <v>140</v>
      </c>
    </row>
    <row r="8" spans="4:9" ht="20.100000000000001" customHeight="1">
      <c r="D8" s="10" t="s">
        <v>25</v>
      </c>
      <c r="E8" s="14">
        <v>693352</v>
      </c>
      <c r="F8" s="14">
        <v>130997</v>
      </c>
      <c r="G8" s="14">
        <v>10000</v>
      </c>
      <c r="H8" s="14">
        <v>10000</v>
      </c>
      <c r="I8" s="4" t="s">
        <v>1</v>
      </c>
    </row>
    <row r="9" spans="4:9" ht="20.100000000000001" customHeight="1">
      <c r="D9" s="10" t="s">
        <v>26</v>
      </c>
      <c r="E9" s="14">
        <v>1747</v>
      </c>
      <c r="F9" s="14">
        <v>1142</v>
      </c>
      <c r="G9" s="14">
        <v>2</v>
      </c>
      <c r="H9" s="14">
        <v>2</v>
      </c>
      <c r="I9" s="4" t="s">
        <v>2</v>
      </c>
    </row>
    <row r="10" spans="4:9" ht="20.100000000000001" customHeight="1">
      <c r="D10" s="10" t="s">
        <v>27</v>
      </c>
      <c r="E10" s="14">
        <v>32165176</v>
      </c>
      <c r="F10" s="14">
        <v>32165176</v>
      </c>
      <c r="G10" s="14">
        <v>32165176</v>
      </c>
      <c r="H10" s="14">
        <v>32165176</v>
      </c>
      <c r="I10" s="4" t="s">
        <v>24</v>
      </c>
    </row>
    <row r="11" spans="4:9" ht="20.100000000000001" customHeight="1">
      <c r="D11" s="10" t="s">
        <v>127</v>
      </c>
      <c r="E11" s="14">
        <v>38598211.200000003</v>
      </c>
      <c r="F11" s="14">
        <v>52107585.119999997</v>
      </c>
      <c r="G11" s="14">
        <v>33773434.799999997</v>
      </c>
      <c r="H11" s="14">
        <v>33773434.799999997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8041208</v>
      </c>
      <c r="F16" s="56">
        <v>3408150</v>
      </c>
      <c r="G16" s="56">
        <v>1708154</v>
      </c>
      <c r="H16" s="56">
        <v>2491210</v>
      </c>
      <c r="I16" s="3" t="s">
        <v>58</v>
      </c>
    </row>
    <row r="17" spans="4:9" ht="20.100000000000001" customHeight="1">
      <c r="D17" s="10" t="s">
        <v>128</v>
      </c>
      <c r="E17" s="57">
        <v>5603135</v>
      </c>
      <c r="F17" s="57">
        <v>3979792</v>
      </c>
      <c r="G17" s="57">
        <v>6086794</v>
      </c>
      <c r="H17" s="57">
        <v>3089189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11704417</v>
      </c>
      <c r="F21" s="57">
        <v>8847298</v>
      </c>
      <c r="G21" s="57">
        <v>11583901</v>
      </c>
      <c r="H21" s="57">
        <v>12597627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43463099</v>
      </c>
      <c r="F23" s="57">
        <v>34113283</v>
      </c>
      <c r="G23" s="57">
        <v>35483889</v>
      </c>
      <c r="H23" s="57">
        <v>28649644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17701459</v>
      </c>
      <c r="F25" s="57">
        <v>18450463</v>
      </c>
      <c r="G25" s="57">
        <v>19522542</v>
      </c>
      <c r="H25" s="57">
        <v>23040296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17701459</v>
      </c>
      <c r="F28" s="57">
        <v>18450463</v>
      </c>
      <c r="G28" s="57">
        <v>19522542</v>
      </c>
      <c r="H28" s="57">
        <v>23040296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61164558</v>
      </c>
      <c r="F30" s="58">
        <v>52563746</v>
      </c>
      <c r="G30" s="58">
        <v>55006431</v>
      </c>
      <c r="H30" s="58">
        <v>51689940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5599755</v>
      </c>
      <c r="F35" s="56">
        <v>2749801</v>
      </c>
      <c r="G35" s="56">
        <v>2355589</v>
      </c>
      <c r="H35" s="56">
        <v>675</v>
      </c>
      <c r="I35" s="3" t="s">
        <v>150</v>
      </c>
    </row>
    <row r="36" spans="4:9" ht="20.100000000000001" customHeight="1">
      <c r="D36" s="10" t="s">
        <v>101</v>
      </c>
      <c r="E36" s="57">
        <v>6240837</v>
      </c>
      <c r="F36" s="57">
        <v>7722984</v>
      </c>
      <c r="G36" s="57">
        <v>5445289</v>
      </c>
      <c r="H36" s="57">
        <v>4633415</v>
      </c>
      <c r="I36" s="4" t="s">
        <v>151</v>
      </c>
    </row>
    <row r="37" spans="4:9" ht="20.100000000000001" customHeight="1">
      <c r="D37" s="10" t="s">
        <v>102</v>
      </c>
      <c r="E37" s="57">
        <v>4999998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3030558</v>
      </c>
      <c r="F38" s="57">
        <v>300000</v>
      </c>
      <c r="G38" s="57">
        <v>787650</v>
      </c>
      <c r="H38" s="57">
        <v>1350600</v>
      </c>
      <c r="I38" s="4" t="s">
        <v>85</v>
      </c>
    </row>
    <row r="39" spans="4:9" ht="20.100000000000001" customHeight="1">
      <c r="D39" s="10" t="s">
        <v>104</v>
      </c>
      <c r="E39" s="57">
        <v>24707798</v>
      </c>
      <c r="F39" s="57">
        <v>15892894</v>
      </c>
      <c r="G39" s="57">
        <v>14519232</v>
      </c>
      <c r="H39" s="57">
        <v>13589164</v>
      </c>
      <c r="I39" s="4" t="s">
        <v>86</v>
      </c>
    </row>
    <row r="40" spans="4:9" ht="20.100000000000001" customHeight="1">
      <c r="D40" s="10" t="s">
        <v>105</v>
      </c>
      <c r="E40" s="57">
        <v>1885010</v>
      </c>
      <c r="F40" s="57">
        <v>600000</v>
      </c>
      <c r="G40" s="57">
        <v>900000</v>
      </c>
      <c r="H40" s="57">
        <v>1687650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26592808</v>
      </c>
      <c r="F43" s="58">
        <v>16492894</v>
      </c>
      <c r="G43" s="58">
        <v>15419232</v>
      </c>
      <c r="H43" s="58">
        <v>15276814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32165176</v>
      </c>
      <c r="F46" s="56">
        <v>32165176</v>
      </c>
      <c r="G46" s="56">
        <v>32165176</v>
      </c>
      <c r="H46" s="56">
        <v>32165176</v>
      </c>
      <c r="I46" s="3" t="s">
        <v>5</v>
      </c>
    </row>
    <row r="47" spans="4:9" ht="20.100000000000001" customHeight="1">
      <c r="D47" s="10" t="s">
        <v>31</v>
      </c>
      <c r="E47" s="57">
        <v>32165176</v>
      </c>
      <c r="F47" s="57">
        <v>32165176</v>
      </c>
      <c r="G47" s="57">
        <v>32165176</v>
      </c>
      <c r="H47" s="57">
        <v>32165176</v>
      </c>
      <c r="I47" s="4" t="s">
        <v>6</v>
      </c>
    </row>
    <row r="48" spans="4:9" ht="20.100000000000001" customHeight="1">
      <c r="D48" s="10" t="s">
        <v>130</v>
      </c>
      <c r="E48" s="57">
        <v>32165176</v>
      </c>
      <c r="F48" s="57">
        <v>32165176</v>
      </c>
      <c r="G48" s="57">
        <v>32165176</v>
      </c>
      <c r="H48" s="57">
        <v>32165176</v>
      </c>
      <c r="I48" s="4" t="s">
        <v>7</v>
      </c>
    </row>
    <row r="49" spans="4:9" ht="20.100000000000001" customHeight="1">
      <c r="D49" s="10" t="s">
        <v>73</v>
      </c>
      <c r="E49" s="57">
        <v>2201750</v>
      </c>
      <c r="F49" s="57">
        <v>2185149</v>
      </c>
      <c r="G49" s="57">
        <v>2060238</v>
      </c>
      <c r="H49" s="57">
        <v>1456436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486081</v>
      </c>
      <c r="H50" s="57">
        <v>486081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1608259</v>
      </c>
      <c r="G55" s="57">
        <v>4503125</v>
      </c>
      <c r="H55" s="57">
        <v>1929911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204824</v>
      </c>
      <c r="F58" s="57">
        <v>112268</v>
      </c>
      <c r="G58" s="57">
        <v>372579</v>
      </c>
      <c r="H58" s="57">
        <v>375522</v>
      </c>
      <c r="I58" s="4" t="s">
        <v>155</v>
      </c>
    </row>
    <row r="59" spans="4:9" ht="20.100000000000001" customHeight="1">
      <c r="D59" s="10" t="s">
        <v>38</v>
      </c>
      <c r="E59" s="57">
        <v>34571750</v>
      </c>
      <c r="F59" s="57">
        <v>36070852</v>
      </c>
      <c r="G59" s="57">
        <v>39587199</v>
      </c>
      <c r="H59" s="57">
        <v>36413126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61164558</v>
      </c>
      <c r="F61" s="58">
        <v>52563746</v>
      </c>
      <c r="G61" s="58">
        <v>55006431</v>
      </c>
      <c r="H61" s="58">
        <v>51689940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43172773</v>
      </c>
      <c r="F65" s="56">
        <v>64845363</v>
      </c>
      <c r="G65" s="56">
        <v>77778915</v>
      </c>
      <c r="H65" s="56">
        <v>34090847</v>
      </c>
      <c r="I65" s="3" t="s">
        <v>88</v>
      </c>
    </row>
    <row r="66" spans="4:9" ht="20.100000000000001" customHeight="1">
      <c r="D66" s="10" t="s">
        <v>110</v>
      </c>
      <c r="E66" s="57">
        <v>41724532</v>
      </c>
      <c r="F66" s="57">
        <v>61691419</v>
      </c>
      <c r="G66" s="57">
        <v>69591767</v>
      </c>
      <c r="H66" s="57">
        <v>30121861</v>
      </c>
      <c r="I66" s="4" t="s">
        <v>89</v>
      </c>
    </row>
    <row r="67" spans="4:9" ht="20.100000000000001" customHeight="1">
      <c r="D67" s="10" t="s">
        <v>132</v>
      </c>
      <c r="E67" s="57">
        <v>1448241</v>
      </c>
      <c r="F67" s="57">
        <v>3153944</v>
      </c>
      <c r="G67" s="57">
        <v>8187148</v>
      </c>
      <c r="H67" s="57">
        <v>3968986</v>
      </c>
      <c r="I67" s="4" t="s">
        <v>90</v>
      </c>
    </row>
    <row r="68" spans="4:9" ht="20.100000000000001" customHeight="1">
      <c r="D68" s="10" t="s">
        <v>111</v>
      </c>
      <c r="E68" s="57">
        <v>1124500</v>
      </c>
      <c r="F68" s="57">
        <v>1128002</v>
      </c>
      <c r="G68" s="57">
        <v>1207124</v>
      </c>
      <c r="H68" s="57">
        <v>902479</v>
      </c>
      <c r="I68" s="4" t="s">
        <v>91</v>
      </c>
    </row>
    <row r="69" spans="4:9" ht="20.100000000000001" customHeight="1">
      <c r="D69" s="10" t="s">
        <v>112</v>
      </c>
      <c r="E69" s="57">
        <v>150854</v>
      </c>
      <c r="F69" s="57">
        <v>161292</v>
      </c>
      <c r="G69" s="57">
        <v>302211</v>
      </c>
      <c r="H69" s="57">
        <v>118877</v>
      </c>
      <c r="I69" s="4" t="s">
        <v>92</v>
      </c>
    </row>
    <row r="70" spans="4:9" ht="20.100000000000001" customHeight="1">
      <c r="D70" s="10" t="s">
        <v>113</v>
      </c>
      <c r="E70" s="57">
        <v>812296</v>
      </c>
      <c r="F70" s="57">
        <v>1722246</v>
      </c>
      <c r="G70" s="57">
        <v>3684781</v>
      </c>
      <c r="H70" s="57">
        <v>22680854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56000</v>
      </c>
      <c r="H71" s="57">
        <v>94000</v>
      </c>
      <c r="I71" s="4" t="s">
        <v>94</v>
      </c>
    </row>
    <row r="72" spans="4:9" ht="20.100000000000001" customHeight="1">
      <c r="D72" s="10" t="s">
        <v>115</v>
      </c>
      <c r="E72" s="57">
        <v>172887</v>
      </c>
      <c r="F72" s="57">
        <v>1864650</v>
      </c>
      <c r="G72" s="57">
        <v>6621813</v>
      </c>
      <c r="H72" s="57">
        <v>2853630</v>
      </c>
      <c r="I72" s="4" t="s">
        <v>95</v>
      </c>
    </row>
    <row r="73" spans="4:9" ht="20.100000000000001" customHeight="1">
      <c r="D73" s="10" t="s">
        <v>116</v>
      </c>
      <c r="E73" s="57">
        <v>16908</v>
      </c>
      <c r="F73" s="57">
        <v>84428</v>
      </c>
      <c r="G73" s="57">
        <v>155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189795</v>
      </c>
      <c r="F75" s="57">
        <v>1949078</v>
      </c>
      <c r="G75" s="57">
        <v>6621968</v>
      </c>
      <c r="H75" s="57">
        <v>2853630</v>
      </c>
      <c r="I75" s="4" t="s">
        <v>96</v>
      </c>
    </row>
    <row r="76" spans="4:9" ht="20.100000000000001" customHeight="1">
      <c r="D76" s="10" t="s">
        <v>118</v>
      </c>
      <c r="E76" s="57">
        <v>23789</v>
      </c>
      <c r="F76" s="57">
        <v>699972</v>
      </c>
      <c r="G76" s="57">
        <v>583945</v>
      </c>
      <c r="H76" s="57">
        <v>562309</v>
      </c>
      <c r="I76" s="4" t="s">
        <v>97</v>
      </c>
    </row>
    <row r="77" spans="4:9" ht="20.100000000000001" customHeight="1">
      <c r="D77" s="10" t="s">
        <v>190</v>
      </c>
      <c r="E77" s="57">
        <v>166006</v>
      </c>
      <c r="F77" s="57">
        <v>1249106</v>
      </c>
      <c r="G77" s="57">
        <v>6038023</v>
      </c>
      <c r="H77" s="57">
        <v>2291321</v>
      </c>
      <c r="I77" s="50" t="s">
        <v>199</v>
      </c>
    </row>
    <row r="78" spans="4:9" ht="20.100000000000001" customHeight="1">
      <c r="D78" s="10" t="s">
        <v>157</v>
      </c>
      <c r="E78" s="57">
        <v>44349</v>
      </c>
      <c r="F78" s="57">
        <v>237328</v>
      </c>
      <c r="G78" s="57">
        <v>909039</v>
      </c>
      <c r="H78" s="57">
        <v>150258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22913</v>
      </c>
      <c r="I80" s="50" t="s">
        <v>133</v>
      </c>
    </row>
    <row r="81" spans="4:9" ht="20.100000000000001" customHeight="1">
      <c r="D81" s="10" t="s">
        <v>195</v>
      </c>
      <c r="E81" s="57">
        <v>12500</v>
      </c>
      <c r="F81" s="57">
        <v>25000</v>
      </c>
      <c r="G81" s="57">
        <v>25000</v>
      </c>
      <c r="H81" s="57">
        <v>25000</v>
      </c>
      <c r="I81" s="50" t="s">
        <v>196</v>
      </c>
    </row>
    <row r="82" spans="4:9" ht="20.100000000000001" customHeight="1">
      <c r="D82" s="10" t="s">
        <v>187</v>
      </c>
      <c r="E82" s="57">
        <v>109157</v>
      </c>
      <c r="F82" s="57">
        <v>986778</v>
      </c>
      <c r="G82" s="57">
        <v>5103984</v>
      </c>
      <c r="H82" s="57">
        <v>2093150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109157</v>
      </c>
      <c r="F84" s="58">
        <v>986778</v>
      </c>
      <c r="G84" s="58">
        <v>5103984</v>
      </c>
      <c r="H84" s="58">
        <v>2093150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3408150</v>
      </c>
      <c r="F88" s="56">
        <v>1708154</v>
      </c>
      <c r="G88" s="56">
        <v>2491210</v>
      </c>
      <c r="H88" s="56">
        <v>5001635</v>
      </c>
      <c r="I88" s="3" t="s">
        <v>16</v>
      </c>
    </row>
    <row r="89" spans="4:9" ht="20.100000000000001" customHeight="1">
      <c r="D89" s="10" t="s">
        <v>43</v>
      </c>
      <c r="E89" s="57">
        <v>-1145477</v>
      </c>
      <c r="F89" s="57">
        <v>5279910</v>
      </c>
      <c r="G89" s="57">
        <v>1853283</v>
      </c>
      <c r="H89" s="57">
        <v>-1477662</v>
      </c>
      <c r="I89" s="4" t="s">
        <v>17</v>
      </c>
    </row>
    <row r="90" spans="4:9" ht="20.100000000000001" customHeight="1">
      <c r="D90" s="10" t="s">
        <v>44</v>
      </c>
      <c r="E90" s="57">
        <v>-63292</v>
      </c>
      <c r="F90" s="57">
        <v>-650167</v>
      </c>
      <c r="G90" s="57">
        <v>-167027</v>
      </c>
      <c r="H90" s="57">
        <v>-1167792</v>
      </c>
      <c r="I90" s="4" t="s">
        <v>18</v>
      </c>
    </row>
    <row r="91" spans="4:9" ht="20.100000000000001" customHeight="1">
      <c r="D91" s="10" t="s">
        <v>45</v>
      </c>
      <c r="E91" s="57">
        <v>5841827</v>
      </c>
      <c r="F91" s="57">
        <v>-2929747</v>
      </c>
      <c r="G91" s="57">
        <v>-2469312</v>
      </c>
      <c r="H91" s="57">
        <v>135029</v>
      </c>
      <c r="I91" s="4" t="s">
        <v>19</v>
      </c>
    </row>
    <row r="92" spans="4:9" ht="20.100000000000001" customHeight="1">
      <c r="D92" s="21" t="s">
        <v>47</v>
      </c>
      <c r="E92" s="58">
        <v>8041208</v>
      </c>
      <c r="F92" s="58">
        <v>3408150</v>
      </c>
      <c r="G92" s="58">
        <v>1708154</v>
      </c>
      <c r="H92" s="58">
        <v>2491210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2.1555983402671264</v>
      </c>
      <c r="F96" s="22">
        <f>+F8*100/F10</f>
        <v>0.40726343297484213</v>
      </c>
      <c r="G96" s="22">
        <f>+G8*100/G10</f>
        <v>3.1089523651292937E-2</v>
      </c>
      <c r="H96" s="22">
        <f>+H8*100/H10</f>
        <v>3.1089523651292937E-2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3.3936391332041833E-3</v>
      </c>
      <c r="F97" s="13">
        <f>+F84/F10</f>
        <v>3.0678457969575544E-2</v>
      </c>
      <c r="G97" s="13">
        <f>+G84/G10</f>
        <v>0.15868043128382073</v>
      </c>
      <c r="H97" s="13">
        <f>+H84/H10</f>
        <v>6.5075036430703809E-2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5.0000006217904729E-2</v>
      </c>
      <c r="G98" s="13">
        <f>+G55/G10</f>
        <v>0.14000001119222852</v>
      </c>
      <c r="H98" s="13">
        <f>+H55/H10</f>
        <v>6.000001367939041E-2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1.0748192392915867</v>
      </c>
      <c r="F99" s="13">
        <f>+F59/F10</f>
        <v>1.1214256063762873</v>
      </c>
      <c r="G99" s="13">
        <f>+G59/G10</f>
        <v>1.2307471595989401</v>
      </c>
      <c r="H99" s="13">
        <f>+H59/H10</f>
        <v>1.1320667419945099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353.60271169050088</v>
      </c>
      <c r="F100" s="13">
        <f>+F11/F84</f>
        <v>52.805783185275715</v>
      </c>
      <c r="G100" s="13">
        <f>+G11/G84</f>
        <v>6.6170730159028706</v>
      </c>
      <c r="H100" s="13">
        <f>+H11/H84</f>
        <v>16.135219549482837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3.0864201369076993</v>
      </c>
      <c r="G101" s="13">
        <f>+G55*100/G11</f>
        <v>13.33333439925986</v>
      </c>
      <c r="H101" s="13">
        <f>+H55*100/H11</f>
        <v>5.7142870170848008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162.98083256821695</v>
      </c>
      <c r="G102" s="13">
        <f>+G55*100/G84</f>
        <v>88.227647265351933</v>
      </c>
      <c r="H102" s="13">
        <f>+H55*100/H84</f>
        <v>92.201275589422636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1.1164668030979052</v>
      </c>
      <c r="F103" s="23">
        <f>+F11/F59</f>
        <v>1.4445898067503367</v>
      </c>
      <c r="G103" s="23">
        <f>+G11/G59</f>
        <v>0.85314029921642087</v>
      </c>
      <c r="H103" s="23">
        <f>+H11/H59</f>
        <v>0.92750715222856717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3.354523926457075</v>
      </c>
      <c r="F105" s="30">
        <f>+F67*100/F65</f>
        <v>4.8637926508330285</v>
      </c>
      <c r="G105" s="30">
        <f>+G67*100/G65</f>
        <v>10.526179235079328</v>
      </c>
      <c r="H105" s="30">
        <f>+H67*100/H65</f>
        <v>11.642380137988358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0.43961734864702806</v>
      </c>
      <c r="F106" s="31">
        <f>+F75*100/F65</f>
        <v>3.0057322680112071</v>
      </c>
      <c r="G106" s="31">
        <f>+G75*100/G65</f>
        <v>8.513834372721707</v>
      </c>
      <c r="H106" s="31">
        <f>+H75*100/H65</f>
        <v>8.3706632457679913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0.25283759280414997</v>
      </c>
      <c r="F107" s="31">
        <f>+F82*100/F65</f>
        <v>1.5217402669177749</v>
      </c>
      <c r="G107" s="31">
        <f>+G82*100/G65</f>
        <v>6.5621691945689911</v>
      </c>
      <c r="H107" s="31">
        <f>+H82*100/H65</f>
        <v>6.1399178495037097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0.21735790194053228</v>
      </c>
      <c r="F108" s="31">
        <f>(F82+F76)*100/F30</f>
        <v>3.2089607921018413</v>
      </c>
      <c r="G108" s="31">
        <f>(G82+G76)*100/G30</f>
        <v>10.340480006783206</v>
      </c>
      <c r="H108" s="31">
        <f>(H82+H76)*100/H30</f>
        <v>5.1372839666674022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0.31574045282636837</v>
      </c>
      <c r="F109" s="29">
        <f>+F84*100/F59</f>
        <v>2.7356659055350288</v>
      </c>
      <c r="G109" s="29">
        <f>+G84*100/G59</f>
        <v>12.893016250025671</v>
      </c>
      <c r="H109" s="29">
        <f>+H84*100/H59</f>
        <v>5.7483392115249865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43.477479229065956</v>
      </c>
      <c r="F111" s="22">
        <f>+F43*100/F30</f>
        <v>31.376938013512202</v>
      </c>
      <c r="G111" s="22">
        <f>+G43*100/G30</f>
        <v>28.031689603711975</v>
      </c>
      <c r="H111" s="22">
        <f>+H43*100/H30</f>
        <v>29.554714128126285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56.522520770934044</v>
      </c>
      <c r="F112" s="13">
        <f>+F59*100/F30</f>
        <v>68.623061986487798</v>
      </c>
      <c r="G112" s="13">
        <f>+G59*100/G30</f>
        <v>71.968310396288032</v>
      </c>
      <c r="H112" s="13">
        <f>+H59*100/H30</f>
        <v>70.445285871873708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7.9782672663836225</v>
      </c>
      <c r="F113" s="23">
        <f>+F75/F76</f>
        <v>2.7845085231980709</v>
      </c>
      <c r="G113" s="23">
        <f>+G75/G76</f>
        <v>11.340054285934462</v>
      </c>
      <c r="H113" s="23">
        <f>+H75/H76</f>
        <v>5.074843191199145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0.70584623533125179</v>
      </c>
      <c r="F115" s="22">
        <f>+F65/F30</f>
        <v>1.23365185959159</v>
      </c>
      <c r="G115" s="22">
        <f>+G65/G30</f>
        <v>1.413996756124752</v>
      </c>
      <c r="H115" s="22">
        <f>+H65/H30</f>
        <v>0.65952576071862334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2.4389386773146779</v>
      </c>
      <c r="F116" s="13">
        <f>+F65/F28</f>
        <v>3.5145656236377376</v>
      </c>
      <c r="G116" s="13">
        <f>+G65/G28</f>
        <v>3.9840567381030607</v>
      </c>
      <c r="H116" s="13">
        <f>+H65/H28</f>
        <v>1.4796184476102217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2.3018971009849429</v>
      </c>
      <c r="F117" s="23">
        <f>+F65/F120</f>
        <v>3.5589450367936712</v>
      </c>
      <c r="G117" s="23">
        <f>+G65/G120</f>
        <v>3.710001790155689</v>
      </c>
      <c r="H117" s="23">
        <f>+H65/H120</f>
        <v>2.26359631299932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1.7590842777652627</v>
      </c>
      <c r="F119" s="59">
        <f>+F23/F39</f>
        <v>2.1464487839659663</v>
      </c>
      <c r="G119" s="59">
        <f>+G23/G39</f>
        <v>2.4439232736276959</v>
      </c>
      <c r="H119" s="59">
        <f>+H23/H39</f>
        <v>2.1082712667239867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18755301</v>
      </c>
      <c r="F120" s="58">
        <f>+F23-F39</f>
        <v>18220389</v>
      </c>
      <c r="G120" s="58">
        <f>+G23-G39</f>
        <v>20964657</v>
      </c>
      <c r="H120" s="58">
        <f>+H23-H39</f>
        <v>15060480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2014-10-15T21:01:15Z</dcterms:modified>
</cp:coreProperties>
</file>